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30D12D1-4120-46BA-8BD4-31E2BEFCF514}"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<sst xmlns="http://schemas.openxmlformats.org/spreadsheetml/2006/main" count="17409" uniqueCount="3095">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</sst>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463</v>
      </c>
      <c r="B10" s="159"/>
      <c r="C10" s="159"/>
      <c r="D10" s="153" t="str">
        <f>VLOOKUP(A10,'Listado Total'!B6:R586,7,0)</f>
        <v>Técnico/a 1</v>
      </c>
      <c r="E10" s="153"/>
      <c r="F10" s="153"/>
      <c r="G10" s="153" t="str">
        <f>VLOOKUP(A10,'Listado Total'!B6:R586,2,0)</f>
        <v>Jefe de Proyectos en Gestión de Activos</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09.8" customHeight="1" thickTop="1" thickBot="1">
      <c r="A17" s="197" t="str">
        <f>VLOOKUP(A10,'Listado Total'!B6:R586,17,0)</f>
        <v>Al menos 5 años de experiencia en Licitaciones
Al menos 5 años de experiencia en Gestión de Proyectos TIC
Al menos 5 años en Gestión de Proyectos de BI
Al menos 5 años en Organización y Gestión de Equipos</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wVk/xxsNZ6WQON5SJ5K9iH/29VOs/2XccHzZ3o/fENeQXQJl8013td6/1aMMJc6h2KcFNWMlWaYKZdz7q0E9JQ==" saltValue="JjDq+5IeGaszZGRKdNgUv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2022-07-27T07:24:45Z</dcterms:modified>
</cp:coreProperties>
</file>